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311" windowWidth="15480" windowHeight="11640" activeTab="0"/>
  </bookViews>
  <sheets>
    <sheet name="График" sheetId="1" r:id="rId1"/>
  </sheets>
  <definedNames>
    <definedName name="_xlnm._FilterDatabase" localSheetId="0" hidden="1">'График'!$A$5:$BA$41</definedName>
    <definedName name="_xlnm.Print_Titles" localSheetId="0">'График'!$3:$5</definedName>
  </definedNames>
  <calcPr fullCalcOnLoad="1"/>
</workbook>
</file>

<file path=xl/sharedStrings.xml><?xml version="1.0" encoding="utf-8"?>
<sst xmlns="http://schemas.openxmlformats.org/spreadsheetml/2006/main" count="173" uniqueCount="65">
  <si>
    <t>Масло Caprinus HPD-40 (SAE-40)</t>
  </si>
  <si>
    <t>Разработка проекта, строительство котельной, установка и подключение автономного котла на жидком топливе и газе здания дежурного по депо</t>
  </si>
  <si>
    <t>Разработка проекта и строительство котельной, установка и подключение автономного котла на жидком топливе и газе здания служебно-бытового корпуса</t>
  </si>
  <si>
    <t>Строительство АБК</t>
  </si>
  <si>
    <t>Разработка проектно-сметной документации на строительство административно-бытового корпуса с автогаражом на ст. Тобол</t>
  </si>
  <si>
    <t>Текущий ремонт тракционных путей филиалов АО "Локомотив"</t>
  </si>
  <si>
    <t>Наименование организатора закупок</t>
  </si>
  <si>
    <t>Наименование открытого тендера</t>
  </si>
  <si>
    <t>январь</t>
  </si>
  <si>
    <t>проведенные</t>
  </si>
  <si>
    <t>объявленные</t>
  </si>
  <si>
    <t>планируемые</t>
  </si>
  <si>
    <t>февраль</t>
  </si>
  <si>
    <t>кол-во тендеров</t>
  </si>
  <si>
    <t>бюджет тендера с учетом НДС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</si>
  <si>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</si>
  <si>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</si>
  <si>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</si>
  <si>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</si>
  <si>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</si>
  <si>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</si>
  <si>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</si>
  <si>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</si>
  <si>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</si>
  <si>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</si>
  <si>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"Локомотив"</t>
  </si>
  <si>
    <t>Капитальный ремонт и техническое обслуживание локомотивов</t>
  </si>
  <si>
    <t>Места отдыха для локомотивных бригад</t>
  </si>
  <si>
    <t>ГСМ</t>
  </si>
  <si>
    <t>Услуги локомотивной тяги</t>
  </si>
  <si>
    <t>План - график открытых тендеров на 2010 год по АО "Локомотив"</t>
  </si>
  <si>
    <t>ГСМ среди ОТП</t>
  </si>
  <si>
    <t>ТМЦ (спецодежда)</t>
  </si>
  <si>
    <t>ТМЦ (зап.части)</t>
  </si>
  <si>
    <t>Информационное освещение</t>
  </si>
  <si>
    <t>Приобретение грузовых и пассажирских электровозов</t>
  </si>
  <si>
    <t>Приобретение оргтехники</t>
  </si>
  <si>
    <t xml:space="preserve">Услуга  по продлению срока использования лицензионного продукта Microsoft и Услуга  по увеличению колличества лицензионного продукта Microsoft </t>
  </si>
  <si>
    <t>Внесение в реестр средств измерений и разработка методик расчета и нормативно-технической документации</t>
  </si>
  <si>
    <t>Брокерские услуги по растаможке динамометрического вагона и маневровых тепловозов</t>
  </si>
  <si>
    <t>Капитальный ремонт здании и сооружении</t>
  </si>
  <si>
    <t>Ремонт локомотивного оборудования</t>
  </si>
  <si>
    <t>ИТОГО:</t>
  </si>
  <si>
    <t>ВСЕГО по АО "Локомотив" тендеров на сумму:</t>
  </si>
  <si>
    <t>ВСЕГО по АО "Локомотив" тендеров в колличестве:</t>
  </si>
  <si>
    <t>Приобретение регистраторов переговоров РПЛ2</t>
  </si>
  <si>
    <t>Приобретение приборов электропневматического торможения 
СПН ЭПТ на локомотивы пассажирского движения</t>
  </si>
  <si>
    <t>Транспортировка комплектов оборудования для тепловозов серии Эволюшн</t>
  </si>
  <si>
    <t>Приобретение офисной мебели и мебели для комнаты отдыха локомотивных бригад</t>
  </si>
  <si>
    <t xml:space="preserve">аренда помещения </t>
  </si>
  <si>
    <t xml:space="preserve">Услуги таможенного брокера </t>
  </si>
  <si>
    <t>электронная справочно-правовая система Законодательства РК</t>
  </si>
  <si>
    <t>Сертификация локомотивов</t>
  </si>
  <si>
    <t>Услуги электронной справочной системы</t>
  </si>
  <si>
    <t>Летний отдых детей</t>
  </si>
  <si>
    <t>санаторно-курортное лечение</t>
  </si>
  <si>
    <t>медицинское страхование и вакцинация (центральный аппарат) *</t>
  </si>
  <si>
    <t>Вакцинация (филиалы) *</t>
  </si>
  <si>
    <t>Приобретение вызывных автомобилей повышенной проходимости</t>
  </si>
  <si>
    <t>№п/п</t>
  </si>
  <si>
    <t>Комиссионный осмотр</t>
  </si>
  <si>
    <t xml:space="preserve">КР ТЭД ЭД-118А в сборе, КР ТЭД НБ-418 в сборе, Ремонт скоростемеров </t>
  </si>
  <si>
    <t>Услуги наблюдательного (инспекционного) аудита, Аудит финансово-хозяйственной деятельности за 2009 год</t>
  </si>
  <si>
    <t>Установка КЛУБ + РПЛ-2, Установка РВ + РПЛ-2, Установка ЭПТ</t>
  </si>
  <si>
    <t>(по состоянию на 15.01.2010г.)</t>
  </si>
</sst>
</file>

<file path=xl/styles.xml><?xml version="1.0" encoding="utf-8"?>
<styleSheet xmlns="http://schemas.openxmlformats.org/spreadsheetml/2006/main">
  <numFmts count="5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_р_._-;\-* #,##0_р_._-;_-* &quot;-&quot;??_р_._-;_-@_-"/>
    <numFmt numFmtId="174" formatCode="#,##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_р_._-;\-* #,##0.00_р_._-;_-* &quot;-&quot;_р_._-;_-@_-"/>
    <numFmt numFmtId="190" formatCode="_(* #,##0_);_(* \(#,##0\);_(* &quot;-&quot;??_);_(@_)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[$-FC19]d\ mmmm\ yyyy\ &quot;г.&quot;"/>
    <numFmt numFmtId="199" formatCode="#,##0_ ;\-#,##0\ "/>
    <numFmt numFmtId="200" formatCode="d/m;@"/>
    <numFmt numFmtId="201" formatCode="_-* #,##0.00_р_._-;\-* #,##0.00_р_._-;_-* \-??_р_._-;_-@_-"/>
    <numFmt numFmtId="202" formatCode="dd/mm/yy;@"/>
    <numFmt numFmtId="203" formatCode="#,##0.00_р_."/>
    <numFmt numFmtId="204" formatCode="000000000000"/>
    <numFmt numFmtId="205" formatCode="_-* #,##0_-;\-* #,##0_-;_-* &quot;-&quot;??_-;_-@_-"/>
    <numFmt numFmtId="206" formatCode="0.0"/>
    <numFmt numFmtId="207" formatCode="0.000"/>
    <numFmt numFmtId="208" formatCode="[$-43F]d\ mmmm\ yyyy\ &quot;ж.&quot;"/>
  </numFmts>
  <fonts count="26"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>
      <alignment/>
      <protection/>
    </xf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0" xfId="1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37" applyFont="1" applyFill="1" applyBorder="1" applyAlignment="1" applyProtection="1">
      <alignment horizontal="left" vertical="center" wrapText="1"/>
      <protection/>
    </xf>
    <xf numFmtId="3" fontId="6" fillId="0" borderId="10" xfId="67" applyNumberFormat="1" applyFont="1" applyFill="1" applyBorder="1" applyAlignment="1" applyProtection="1">
      <alignment horizontal="left" vertical="center" wrapText="1"/>
      <protection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15" applyFont="1" applyFill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5">
    <cellStyle name="Normal" xfId="0"/>
    <cellStyle name="_заявка от МТО на ПЗ 2010 для Рано" xfId="16"/>
    <cellStyle name="_Расчетная потребность на 01.01.08" xfId="17"/>
    <cellStyle name="_Расчетная потребность на 01.01.09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формы ПР утвержденные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АНДАГАЧ тел3-33-96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7"/>
  <sheetViews>
    <sheetView tabSelected="1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7" sqref="G7"/>
    </sheetView>
  </sheetViews>
  <sheetFormatPr defaultColWidth="9.00390625" defaultRowHeight="12.75"/>
  <cols>
    <col min="1" max="1" width="7.375" style="1" customWidth="1"/>
    <col min="2" max="2" width="14.875" style="1" customWidth="1"/>
    <col min="3" max="3" width="47.375" style="1" bestFit="1" customWidth="1"/>
    <col min="4" max="4" width="9.25390625" style="1" bestFit="1" customWidth="1"/>
    <col min="5" max="5" width="17.875" style="1" bestFit="1" customWidth="1"/>
    <col min="6" max="6" width="9.125" style="1" customWidth="1"/>
    <col min="7" max="7" width="17.875" style="1" bestFit="1" customWidth="1"/>
    <col min="8" max="8" width="9.125" style="1" customWidth="1"/>
    <col min="9" max="9" width="15.375" style="1" bestFit="1" customWidth="1"/>
    <col min="10" max="10" width="14.00390625" style="1" bestFit="1" customWidth="1"/>
    <col min="11" max="12" width="9.125" style="1" customWidth="1"/>
    <col min="13" max="13" width="16.625" style="1" bestFit="1" customWidth="1"/>
    <col min="14" max="16" width="9.125" style="1" customWidth="1"/>
    <col min="17" max="17" width="17.875" style="1" bestFit="1" customWidth="1"/>
    <col min="18" max="20" width="9.125" style="1" customWidth="1"/>
    <col min="21" max="21" width="15.875" style="1" bestFit="1" customWidth="1"/>
    <col min="22" max="22" width="9.125" style="1" customWidth="1"/>
    <col min="23" max="23" width="10.875" style="1" bestFit="1" customWidth="1"/>
    <col min="24" max="24" width="9.125" style="1" customWidth="1"/>
    <col min="25" max="25" width="10.875" style="1" bestFit="1" customWidth="1"/>
    <col min="26" max="26" width="9.125" style="1" customWidth="1"/>
    <col min="27" max="27" width="10.875" style="1" bestFit="1" customWidth="1"/>
    <col min="28" max="28" width="9.125" style="1" customWidth="1"/>
    <col min="29" max="29" width="17.875" style="1" bestFit="1" customWidth="1"/>
    <col min="30" max="30" width="9.125" style="1" customWidth="1"/>
    <col min="31" max="31" width="10.875" style="1" bestFit="1" customWidth="1"/>
    <col min="32" max="32" width="9.125" style="1" customWidth="1"/>
    <col min="33" max="33" width="10.875" style="1" bestFit="1" customWidth="1"/>
    <col min="34" max="34" width="9.125" style="1" customWidth="1"/>
    <col min="35" max="35" width="10.875" style="1" bestFit="1" customWidth="1"/>
    <col min="36" max="36" width="9.125" style="1" customWidth="1"/>
    <col min="37" max="37" width="13.375" style="1" bestFit="1" customWidth="1"/>
    <col min="38" max="38" width="9.125" style="1" customWidth="1"/>
    <col min="39" max="39" width="10.875" style="1" bestFit="1" customWidth="1"/>
    <col min="40" max="40" width="9.125" style="1" customWidth="1"/>
    <col min="41" max="41" width="17.875" style="1" bestFit="1" customWidth="1"/>
    <col min="42" max="44" width="9.125" style="1" customWidth="1"/>
    <col min="45" max="45" width="10.875" style="1" bestFit="1" customWidth="1"/>
    <col min="46" max="46" width="9.125" style="1" customWidth="1"/>
    <col min="47" max="47" width="10.875" style="1" bestFit="1" customWidth="1"/>
    <col min="48" max="48" width="9.125" style="1" customWidth="1"/>
    <col min="49" max="49" width="10.875" style="1" bestFit="1" customWidth="1"/>
    <col min="50" max="50" width="9.125" style="1" customWidth="1"/>
    <col min="51" max="51" width="10.875" style="1" bestFit="1" customWidth="1"/>
    <col min="52" max="52" width="9.125" style="1" customWidth="1"/>
    <col min="53" max="53" width="10.875" style="1" bestFit="1" customWidth="1"/>
    <col min="54" max="16384" width="9.125" style="1" customWidth="1"/>
  </cols>
  <sheetData>
    <row r="1" spans="4:12" ht="12.75">
      <c r="D1" s="2" t="s">
        <v>30</v>
      </c>
      <c r="I1" s="5" t="s">
        <v>64</v>
      </c>
      <c r="J1" s="5"/>
      <c r="K1" s="5"/>
      <c r="L1" s="5"/>
    </row>
    <row r="2" spans="9:12" ht="12.75">
      <c r="I2" s="5"/>
      <c r="J2" s="5"/>
      <c r="K2" s="5"/>
      <c r="L2" s="5"/>
    </row>
    <row r="3" spans="1:53" ht="12.75">
      <c r="A3" s="22" t="s">
        <v>59</v>
      </c>
      <c r="B3" s="22" t="s">
        <v>6</v>
      </c>
      <c r="C3" s="22" t="s">
        <v>7</v>
      </c>
      <c r="D3" s="21" t="s">
        <v>8</v>
      </c>
      <c r="E3" s="21"/>
      <c r="F3" s="21"/>
      <c r="G3" s="21"/>
      <c r="H3" s="21"/>
      <c r="I3" s="21"/>
      <c r="J3" s="18" t="s">
        <v>12</v>
      </c>
      <c r="K3" s="19"/>
      <c r="L3" s="19"/>
      <c r="M3" s="20"/>
      <c r="N3" s="18" t="s">
        <v>15</v>
      </c>
      <c r="O3" s="19"/>
      <c r="P3" s="19"/>
      <c r="Q3" s="20"/>
      <c r="R3" s="18" t="s">
        <v>16</v>
      </c>
      <c r="S3" s="19"/>
      <c r="T3" s="19"/>
      <c r="U3" s="20"/>
      <c r="V3" s="18" t="s">
        <v>17</v>
      </c>
      <c r="W3" s="19"/>
      <c r="X3" s="19"/>
      <c r="Y3" s="20"/>
      <c r="Z3" s="18" t="s">
        <v>18</v>
      </c>
      <c r="AA3" s="19"/>
      <c r="AB3" s="19"/>
      <c r="AC3" s="20"/>
      <c r="AD3" s="18" t="s">
        <v>19</v>
      </c>
      <c r="AE3" s="19"/>
      <c r="AF3" s="19"/>
      <c r="AG3" s="20"/>
      <c r="AH3" s="18" t="s">
        <v>20</v>
      </c>
      <c r="AI3" s="19"/>
      <c r="AJ3" s="19"/>
      <c r="AK3" s="20"/>
      <c r="AL3" s="18" t="s">
        <v>21</v>
      </c>
      <c r="AM3" s="19"/>
      <c r="AN3" s="19"/>
      <c r="AO3" s="20"/>
      <c r="AP3" s="18" t="s">
        <v>22</v>
      </c>
      <c r="AQ3" s="19"/>
      <c r="AR3" s="19"/>
      <c r="AS3" s="20"/>
      <c r="AT3" s="18" t="s">
        <v>23</v>
      </c>
      <c r="AU3" s="19"/>
      <c r="AV3" s="19"/>
      <c r="AW3" s="20"/>
      <c r="AX3" s="18" t="s">
        <v>24</v>
      </c>
      <c r="AY3" s="19"/>
      <c r="AZ3" s="19"/>
      <c r="BA3" s="20"/>
    </row>
    <row r="4" spans="1:53" ht="12.75">
      <c r="A4" s="23"/>
      <c r="B4" s="23"/>
      <c r="C4" s="23"/>
      <c r="D4" s="18" t="s">
        <v>9</v>
      </c>
      <c r="E4" s="20"/>
      <c r="F4" s="18" t="s">
        <v>10</v>
      </c>
      <c r="G4" s="20"/>
      <c r="H4" s="18" t="s">
        <v>11</v>
      </c>
      <c r="I4" s="20"/>
      <c r="J4" s="18" t="s">
        <v>10</v>
      </c>
      <c r="K4" s="20"/>
      <c r="L4" s="18" t="s">
        <v>11</v>
      </c>
      <c r="M4" s="20"/>
      <c r="N4" s="18" t="s">
        <v>10</v>
      </c>
      <c r="O4" s="20"/>
      <c r="P4" s="18" t="s">
        <v>11</v>
      </c>
      <c r="Q4" s="20"/>
      <c r="R4" s="18" t="s">
        <v>10</v>
      </c>
      <c r="S4" s="20"/>
      <c r="T4" s="18" t="s">
        <v>11</v>
      </c>
      <c r="U4" s="20"/>
      <c r="V4" s="18" t="s">
        <v>10</v>
      </c>
      <c r="W4" s="20"/>
      <c r="X4" s="18" t="s">
        <v>11</v>
      </c>
      <c r="Y4" s="20"/>
      <c r="Z4" s="18" t="s">
        <v>10</v>
      </c>
      <c r="AA4" s="20"/>
      <c r="AB4" s="18" t="s">
        <v>11</v>
      </c>
      <c r="AC4" s="20"/>
      <c r="AD4" s="18" t="s">
        <v>10</v>
      </c>
      <c r="AE4" s="20"/>
      <c r="AF4" s="18" t="s">
        <v>11</v>
      </c>
      <c r="AG4" s="20"/>
      <c r="AH4" s="18" t="s">
        <v>10</v>
      </c>
      <c r="AI4" s="20"/>
      <c r="AJ4" s="18" t="s">
        <v>11</v>
      </c>
      <c r="AK4" s="20"/>
      <c r="AL4" s="18" t="s">
        <v>10</v>
      </c>
      <c r="AM4" s="20"/>
      <c r="AN4" s="18" t="s">
        <v>11</v>
      </c>
      <c r="AO4" s="20"/>
      <c r="AP4" s="18" t="s">
        <v>10</v>
      </c>
      <c r="AQ4" s="20"/>
      <c r="AR4" s="18" t="s">
        <v>11</v>
      </c>
      <c r="AS4" s="20"/>
      <c r="AT4" s="18" t="s">
        <v>10</v>
      </c>
      <c r="AU4" s="20"/>
      <c r="AV4" s="18" t="s">
        <v>11</v>
      </c>
      <c r="AW4" s="20"/>
      <c r="AX4" s="18" t="s">
        <v>10</v>
      </c>
      <c r="AY4" s="20"/>
      <c r="AZ4" s="18" t="s">
        <v>11</v>
      </c>
      <c r="BA4" s="20"/>
    </row>
    <row r="5" spans="1:53" ht="51">
      <c r="A5" s="24"/>
      <c r="B5" s="24"/>
      <c r="C5" s="24"/>
      <c r="D5" s="11" t="s">
        <v>13</v>
      </c>
      <c r="E5" s="11" t="s">
        <v>14</v>
      </c>
      <c r="F5" s="11" t="s">
        <v>13</v>
      </c>
      <c r="G5" s="11" t="s">
        <v>14</v>
      </c>
      <c r="H5" s="11" t="s">
        <v>13</v>
      </c>
      <c r="I5" s="11" t="s">
        <v>14</v>
      </c>
      <c r="J5" s="11" t="s">
        <v>13</v>
      </c>
      <c r="K5" s="11" t="s">
        <v>14</v>
      </c>
      <c r="L5" s="11" t="s">
        <v>13</v>
      </c>
      <c r="M5" s="11" t="s">
        <v>14</v>
      </c>
      <c r="N5" s="11" t="s">
        <v>13</v>
      </c>
      <c r="O5" s="11" t="s">
        <v>14</v>
      </c>
      <c r="P5" s="11" t="s">
        <v>13</v>
      </c>
      <c r="Q5" s="11" t="s">
        <v>14</v>
      </c>
      <c r="R5" s="11" t="s">
        <v>13</v>
      </c>
      <c r="S5" s="11" t="s">
        <v>14</v>
      </c>
      <c r="T5" s="11" t="s">
        <v>13</v>
      </c>
      <c r="U5" s="11" t="s">
        <v>14</v>
      </c>
      <c r="V5" s="11" t="s">
        <v>13</v>
      </c>
      <c r="W5" s="11" t="s">
        <v>14</v>
      </c>
      <c r="X5" s="11" t="s">
        <v>13</v>
      </c>
      <c r="Y5" s="11" t="s">
        <v>14</v>
      </c>
      <c r="Z5" s="11" t="s">
        <v>13</v>
      </c>
      <c r="AA5" s="11" t="s">
        <v>14</v>
      </c>
      <c r="AB5" s="11" t="s">
        <v>13</v>
      </c>
      <c r="AC5" s="11" t="s">
        <v>14</v>
      </c>
      <c r="AD5" s="11" t="s">
        <v>13</v>
      </c>
      <c r="AE5" s="11" t="s">
        <v>14</v>
      </c>
      <c r="AF5" s="11" t="s">
        <v>13</v>
      </c>
      <c r="AG5" s="11" t="s">
        <v>14</v>
      </c>
      <c r="AH5" s="11" t="s">
        <v>13</v>
      </c>
      <c r="AI5" s="11" t="s">
        <v>14</v>
      </c>
      <c r="AJ5" s="11" t="s">
        <v>13</v>
      </c>
      <c r="AK5" s="11" t="s">
        <v>14</v>
      </c>
      <c r="AL5" s="11" t="s">
        <v>13</v>
      </c>
      <c r="AM5" s="11" t="s">
        <v>14</v>
      </c>
      <c r="AN5" s="11" t="s">
        <v>13</v>
      </c>
      <c r="AO5" s="11" t="s">
        <v>14</v>
      </c>
      <c r="AP5" s="11" t="s">
        <v>13</v>
      </c>
      <c r="AQ5" s="11" t="s">
        <v>14</v>
      </c>
      <c r="AR5" s="11" t="s">
        <v>13</v>
      </c>
      <c r="AS5" s="11" t="s">
        <v>14</v>
      </c>
      <c r="AT5" s="11" t="s">
        <v>13</v>
      </c>
      <c r="AU5" s="11" t="s">
        <v>14</v>
      </c>
      <c r="AV5" s="11" t="s">
        <v>13</v>
      </c>
      <c r="AW5" s="11" t="s">
        <v>14</v>
      </c>
      <c r="AX5" s="11" t="s">
        <v>13</v>
      </c>
      <c r="AY5" s="11" t="s">
        <v>14</v>
      </c>
      <c r="AZ5" s="11" t="s">
        <v>13</v>
      </c>
      <c r="BA5" s="11" t="s">
        <v>14</v>
      </c>
    </row>
    <row r="6" spans="1:53" ht="25.5">
      <c r="A6" s="3">
        <v>1</v>
      </c>
      <c r="B6" s="13" t="s">
        <v>25</v>
      </c>
      <c r="C6" s="13" t="s">
        <v>26</v>
      </c>
      <c r="D6" s="14">
        <v>1</v>
      </c>
      <c r="E6" s="14">
        <v>5918276274.12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>
        <v>1</v>
      </c>
      <c r="Q6" s="14">
        <v>479979357.16640025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v>1</v>
      </c>
      <c r="AC6" s="14">
        <v>479979357.16640025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>
        <v>1</v>
      </c>
      <c r="AO6" s="14">
        <v>479979357.16640025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25.5">
      <c r="A7" s="3">
        <v>2</v>
      </c>
      <c r="B7" s="13" t="s">
        <v>25</v>
      </c>
      <c r="C7" s="13" t="s">
        <v>60</v>
      </c>
      <c r="D7" s="14"/>
      <c r="E7" s="14"/>
      <c r="F7" s="14"/>
      <c r="G7" s="14"/>
      <c r="H7" s="14"/>
      <c r="I7" s="14"/>
      <c r="J7" s="14"/>
      <c r="K7" s="14"/>
      <c r="L7" s="14">
        <v>1</v>
      </c>
      <c r="M7" s="14">
        <v>53000360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>
        <v>1</v>
      </c>
      <c r="AK7" s="14">
        <v>53000360</v>
      </c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ht="25.5">
      <c r="A8" s="3">
        <v>3</v>
      </c>
      <c r="B8" s="13" t="s">
        <v>25</v>
      </c>
      <c r="C8" s="13" t="s">
        <v>61</v>
      </c>
      <c r="D8" s="14"/>
      <c r="E8" s="14"/>
      <c r="F8" s="14"/>
      <c r="G8" s="14"/>
      <c r="H8" s="14"/>
      <c r="I8" s="14"/>
      <c r="J8" s="14"/>
      <c r="K8" s="14"/>
      <c r="L8" s="14">
        <v>1</v>
      </c>
      <c r="M8" s="14">
        <v>317709929.6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ht="25.5">
      <c r="A9" s="3">
        <v>4</v>
      </c>
      <c r="B9" s="13" t="s">
        <v>25</v>
      </c>
      <c r="C9" s="13" t="s">
        <v>27</v>
      </c>
      <c r="D9" s="14"/>
      <c r="E9" s="14"/>
      <c r="F9" s="14">
        <v>1</v>
      </c>
      <c r="G9" s="14">
        <v>19464343.36</v>
      </c>
      <c r="H9" s="14"/>
      <c r="I9" s="14"/>
      <c r="J9" s="14"/>
      <c r="K9" s="14"/>
      <c r="L9" s="14"/>
      <c r="M9" s="14"/>
      <c r="N9" s="14"/>
      <c r="O9" s="14"/>
      <c r="P9" s="14">
        <v>1</v>
      </c>
      <c r="Q9" s="17">
        <v>9139200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ht="25.5">
      <c r="A10" s="3">
        <v>5</v>
      </c>
      <c r="B10" s="13" t="s">
        <v>25</v>
      </c>
      <c r="C10" s="13" t="s">
        <v>28</v>
      </c>
      <c r="D10" s="14"/>
      <c r="E10" s="14"/>
      <c r="F10" s="14">
        <v>1</v>
      </c>
      <c r="G10" s="14">
        <v>11091044022.2</v>
      </c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>
        <v>20593546207.646667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v>1</v>
      </c>
      <c r="AC10" s="14">
        <v>20593546207.646667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>
        <v>1</v>
      </c>
      <c r="AO10" s="14">
        <v>20593546207.646667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25.5">
      <c r="A11" s="3">
        <v>6</v>
      </c>
      <c r="B11" s="13" t="s">
        <v>25</v>
      </c>
      <c r="C11" s="13" t="s">
        <v>29</v>
      </c>
      <c r="D11" s="14"/>
      <c r="E11" s="14"/>
      <c r="F11" s="14">
        <v>1</v>
      </c>
      <c r="G11" s="14">
        <v>777944113.41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ht="25.5">
      <c r="A12" s="3">
        <v>7</v>
      </c>
      <c r="B12" s="13" t="s">
        <v>25</v>
      </c>
      <c r="C12" s="7" t="s">
        <v>0</v>
      </c>
      <c r="D12" s="14"/>
      <c r="E12" s="14"/>
      <c r="F12" s="14"/>
      <c r="G12" s="14"/>
      <c r="H12" s="14"/>
      <c r="I12" s="14"/>
      <c r="J12" s="14"/>
      <c r="K12" s="14"/>
      <c r="L12" s="14">
        <v>1</v>
      </c>
      <c r="M12" s="14">
        <v>3289301752.8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25.5">
      <c r="A13" s="3">
        <v>8</v>
      </c>
      <c r="B13" s="13" t="s">
        <v>25</v>
      </c>
      <c r="C13" s="13" t="s">
        <v>31</v>
      </c>
      <c r="D13" s="14"/>
      <c r="E13" s="14"/>
      <c r="F13" s="14"/>
      <c r="G13" s="14"/>
      <c r="H13" s="14"/>
      <c r="I13" s="14"/>
      <c r="J13" s="14"/>
      <c r="K13" s="14"/>
      <c r="L13" s="14">
        <v>1</v>
      </c>
      <c r="M13" s="14">
        <v>29373318.92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25.5">
      <c r="A14" s="3">
        <v>9</v>
      </c>
      <c r="B14" s="13" t="s">
        <v>25</v>
      </c>
      <c r="C14" s="13" t="s">
        <v>33</v>
      </c>
      <c r="D14" s="14"/>
      <c r="E14" s="14"/>
      <c r="F14" s="14"/>
      <c r="G14" s="14"/>
      <c r="H14" s="14"/>
      <c r="I14" s="14"/>
      <c r="J14" s="14"/>
      <c r="K14" s="14"/>
      <c r="L14" s="14">
        <v>1</v>
      </c>
      <c r="M14" s="14">
        <f>305369091.2+317056320</f>
        <v>622425411.2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ht="25.5">
      <c r="A15" s="3">
        <v>10</v>
      </c>
      <c r="B15" s="13" t="s">
        <v>25</v>
      </c>
      <c r="C15" s="13" t="s">
        <v>32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v>1</v>
      </c>
      <c r="Q15" s="14">
        <v>220110200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25.5">
      <c r="A16" s="3">
        <v>11</v>
      </c>
      <c r="B16" s="13" t="s">
        <v>25</v>
      </c>
      <c r="C16" s="13" t="s">
        <v>34</v>
      </c>
      <c r="D16" s="14"/>
      <c r="E16" s="14"/>
      <c r="F16" s="14"/>
      <c r="G16" s="14"/>
      <c r="H16" s="14"/>
      <c r="I16" s="14"/>
      <c r="J16" s="14"/>
      <c r="K16" s="14"/>
      <c r="L16" s="14">
        <v>1</v>
      </c>
      <c r="M16" s="14">
        <v>63481000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ht="25.5">
      <c r="A17" s="3">
        <v>12</v>
      </c>
      <c r="B17" s="13" t="s">
        <v>25</v>
      </c>
      <c r="C17" s="7" t="s">
        <v>51</v>
      </c>
      <c r="D17" s="14"/>
      <c r="E17" s="14"/>
      <c r="F17" s="14"/>
      <c r="G17" s="14"/>
      <c r="H17" s="14"/>
      <c r="I17" s="14"/>
      <c r="J17" s="14"/>
      <c r="K17" s="14"/>
      <c r="L17" s="14">
        <v>1</v>
      </c>
      <c r="M17" s="14">
        <v>37316160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38.25">
      <c r="A18" s="3">
        <v>13</v>
      </c>
      <c r="B18" s="13" t="s">
        <v>25</v>
      </c>
      <c r="C18" s="9" t="s">
        <v>46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1</v>
      </c>
      <c r="Q18" s="14">
        <v>52320000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ht="25.5">
      <c r="A19" s="3">
        <v>14</v>
      </c>
      <c r="B19" s="13" t="s">
        <v>25</v>
      </c>
      <c r="C19" s="9" t="s">
        <v>47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>
        <v>1</v>
      </c>
      <c r="U19" s="14">
        <v>2046492000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25.5">
      <c r="A20" s="3">
        <v>15</v>
      </c>
      <c r="B20" s="13" t="s">
        <v>25</v>
      </c>
      <c r="C20" s="9" t="s">
        <v>35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v>1</v>
      </c>
      <c r="U20" s="14">
        <v>14048040160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ht="25.5">
      <c r="A21" s="3">
        <v>16</v>
      </c>
      <c r="B21" s="13" t="s">
        <v>25</v>
      </c>
      <c r="C21" s="13" t="s">
        <v>36</v>
      </c>
      <c r="D21" s="14"/>
      <c r="E21" s="14"/>
      <c r="F21" s="14"/>
      <c r="G21" s="14"/>
      <c r="H21" s="14"/>
      <c r="I21" s="14"/>
      <c r="J21" s="14"/>
      <c r="K21" s="14"/>
      <c r="L21" s="14">
        <v>1</v>
      </c>
      <c r="M21" s="14">
        <v>49088976.45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51">
      <c r="A22" s="3">
        <v>17</v>
      </c>
      <c r="B22" s="13" t="s">
        <v>25</v>
      </c>
      <c r="C22" s="13" t="s">
        <v>37</v>
      </c>
      <c r="D22" s="14"/>
      <c r="E22" s="14"/>
      <c r="F22" s="14"/>
      <c r="G22" s="14"/>
      <c r="H22" s="14"/>
      <c r="I22" s="14"/>
      <c r="J22" s="14"/>
      <c r="K22" s="14"/>
      <c r="L22" s="14">
        <v>1</v>
      </c>
      <c r="M22" s="14">
        <v>32830515.2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38.25">
      <c r="A23" s="3">
        <v>18</v>
      </c>
      <c r="B23" s="13" t="s">
        <v>25</v>
      </c>
      <c r="C23" s="6" t="s">
        <v>38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v>1</v>
      </c>
      <c r="Q23" s="14">
        <v>42560000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25.5">
      <c r="A24" s="3">
        <v>19</v>
      </c>
      <c r="B24" s="13" t="s">
        <v>25</v>
      </c>
      <c r="C24" s="6" t="s">
        <v>49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1</v>
      </c>
      <c r="Q24" s="14">
        <v>44077420.8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25.5">
      <c r="A25" s="3">
        <v>20</v>
      </c>
      <c r="B25" s="13" t="s">
        <v>25</v>
      </c>
      <c r="C25" s="6" t="s">
        <v>52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v>1</v>
      </c>
      <c r="U25" s="14">
        <v>22400000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25.5">
      <c r="A26" s="3">
        <v>21</v>
      </c>
      <c r="B26" s="13" t="s">
        <v>25</v>
      </c>
      <c r="C26" s="6" t="s">
        <v>53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>
        <v>1</v>
      </c>
      <c r="U26" s="14">
        <v>5824000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ht="25.5">
      <c r="A27" s="3">
        <v>22</v>
      </c>
      <c r="B27" s="13" t="s">
        <v>25</v>
      </c>
      <c r="C27" s="7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v>1</v>
      </c>
      <c r="Q27" s="14">
        <v>6160000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ht="25.5">
      <c r="A28" s="3">
        <v>23</v>
      </c>
      <c r="B28" s="13" t="s">
        <v>25</v>
      </c>
      <c r="C28" s="10" t="s">
        <v>50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>
        <v>1</v>
      </c>
      <c r="Q28" s="14">
        <v>102751712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38.25">
      <c r="A29" s="3">
        <v>24</v>
      </c>
      <c r="B29" s="13" t="s">
        <v>25</v>
      </c>
      <c r="C29" s="6" t="s">
        <v>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>
        <v>1</v>
      </c>
      <c r="U29" s="14">
        <v>28000000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38.25">
      <c r="A30" s="3">
        <v>25</v>
      </c>
      <c r="B30" s="13" t="s">
        <v>25</v>
      </c>
      <c r="C30" s="6" t="s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>
        <v>1</v>
      </c>
      <c r="U30" s="14">
        <v>19040000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ht="25.5">
      <c r="A31" s="3">
        <v>26</v>
      </c>
      <c r="B31" s="13" t="s">
        <v>25</v>
      </c>
      <c r="C31" s="6" t="s">
        <v>3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>
        <v>1</v>
      </c>
      <c r="U31" s="14">
        <v>118397440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38.25">
      <c r="A32" s="3">
        <v>27</v>
      </c>
      <c r="B32" s="13" t="s">
        <v>25</v>
      </c>
      <c r="C32" s="6" t="s">
        <v>4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v>1</v>
      </c>
      <c r="U32" s="14">
        <v>11200000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ht="25.5">
      <c r="A33" s="3">
        <v>28</v>
      </c>
      <c r="B33" s="13" t="s">
        <v>25</v>
      </c>
      <c r="C33" s="13" t="s">
        <v>40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v>1</v>
      </c>
      <c r="U33" s="14">
        <v>181505100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ht="25.5">
      <c r="A34" s="3">
        <v>29</v>
      </c>
      <c r="B34" s="13" t="s">
        <v>25</v>
      </c>
      <c r="C34" s="6" t="s">
        <v>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1</v>
      </c>
      <c r="U34" s="14">
        <v>89600000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ht="25.5">
      <c r="A35" s="3">
        <v>30</v>
      </c>
      <c r="B35" s="13" t="s">
        <v>25</v>
      </c>
      <c r="C35" s="6" t="s">
        <v>57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>
        <v>1</v>
      </c>
      <c r="U35" s="14">
        <v>42875000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ht="25.5">
      <c r="A36" s="3">
        <v>31</v>
      </c>
      <c r="B36" s="13" t="s">
        <v>25</v>
      </c>
      <c r="C36" s="13" t="s">
        <v>58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4">
        <v>15824478.88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ht="25.5">
      <c r="A37" s="3">
        <v>32</v>
      </c>
      <c r="B37" s="13" t="s">
        <v>25</v>
      </c>
      <c r="C37" s="12" t="s">
        <v>48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4">
        <v>36400000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ht="25.5">
      <c r="A38" s="3">
        <v>33</v>
      </c>
      <c r="B38" s="13" t="s">
        <v>25</v>
      </c>
      <c r="C38" s="8" t="s">
        <v>45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v>1</v>
      </c>
      <c r="U38" s="14">
        <v>100800000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ht="25.5">
      <c r="A39" s="3">
        <v>34</v>
      </c>
      <c r="B39" s="13" t="s">
        <v>25</v>
      </c>
      <c r="C39" s="10" t="s">
        <v>63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>
        <v>1</v>
      </c>
      <c r="AK39" s="14">
        <v>75918124.8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ht="38.25">
      <c r="A40" s="3">
        <v>35</v>
      </c>
      <c r="B40" s="13" t="s">
        <v>25</v>
      </c>
      <c r="C40" s="7" t="s">
        <v>62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1</v>
      </c>
      <c r="AK40" s="14">
        <f>6983200+13708000</f>
        <v>20691200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1" spans="1:53" ht="25.5">
      <c r="A41" s="3">
        <v>36</v>
      </c>
      <c r="B41" s="13" t="s">
        <v>25</v>
      </c>
      <c r="C41" s="13" t="s">
        <v>41</v>
      </c>
      <c r="D41" s="14"/>
      <c r="E41" s="14"/>
      <c r="F41" s="14"/>
      <c r="G41" s="14"/>
      <c r="H41" s="14"/>
      <c r="I41" s="14"/>
      <c r="J41" s="14"/>
      <c r="K41" s="14"/>
      <c r="L41" s="14">
        <v>1</v>
      </c>
      <c r="M41" s="14">
        <v>78970223.36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ht="25.5">
      <c r="A42" s="3">
        <v>37</v>
      </c>
      <c r="B42" s="13" t="s">
        <v>25</v>
      </c>
      <c r="C42" s="6" t="s">
        <v>54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>
        <v>1</v>
      </c>
      <c r="U42" s="14">
        <v>111429080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ht="25.5">
      <c r="A43" s="3">
        <v>38</v>
      </c>
      <c r="B43" s="13" t="s">
        <v>25</v>
      </c>
      <c r="C43" s="6" t="s">
        <v>55</v>
      </c>
      <c r="D43" s="14"/>
      <c r="E43" s="14"/>
      <c r="F43" s="14"/>
      <c r="G43" s="14"/>
      <c r="H43" s="14"/>
      <c r="I43" s="14"/>
      <c r="J43" s="14"/>
      <c r="K43" s="14"/>
      <c r="L43" s="14">
        <v>1</v>
      </c>
      <c r="M43" s="17">
        <v>131966000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ht="25.5">
      <c r="A44" s="3">
        <v>39</v>
      </c>
      <c r="B44" s="13" t="s">
        <v>25</v>
      </c>
      <c r="C44" s="6" t="s">
        <v>56</v>
      </c>
      <c r="D44" s="14"/>
      <c r="E44" s="14"/>
      <c r="F44" s="14"/>
      <c r="G44" s="14"/>
      <c r="H44" s="14"/>
      <c r="I44" s="14"/>
      <c r="J44" s="14"/>
      <c r="K44" s="14"/>
      <c r="L44" s="14">
        <v>1</v>
      </c>
      <c r="M44" s="17">
        <v>9302000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s="2" customFormat="1" ht="12.75">
      <c r="A45" s="4"/>
      <c r="B45" s="4"/>
      <c r="C45" s="4" t="s">
        <v>42</v>
      </c>
      <c r="D45" s="16">
        <f>SUM(D6:D44)</f>
        <v>1</v>
      </c>
      <c r="E45" s="16">
        <f>SUM(E6:E44)</f>
        <v>5918276274.12</v>
      </c>
      <c r="F45" s="16">
        <f aca="true" t="shared" si="0" ref="F45:BA45">SUM(F6:F44)</f>
        <v>3</v>
      </c>
      <c r="G45" s="16">
        <f>SUM(G6:G44)</f>
        <v>11888452478.970001</v>
      </c>
      <c r="H45" s="16">
        <f t="shared" si="0"/>
        <v>0</v>
      </c>
      <c r="I45" s="16">
        <f t="shared" si="0"/>
        <v>0</v>
      </c>
      <c r="J45" s="16">
        <f t="shared" si="0"/>
        <v>0</v>
      </c>
      <c r="K45" s="16">
        <f t="shared" si="0"/>
        <v>0</v>
      </c>
      <c r="L45" s="16">
        <f t="shared" si="0"/>
        <v>12</v>
      </c>
      <c r="M45" s="16">
        <f t="shared" si="0"/>
        <v>4714765647.53</v>
      </c>
      <c r="N45" s="16">
        <f t="shared" si="0"/>
        <v>0</v>
      </c>
      <c r="O45" s="16">
        <f t="shared" si="0"/>
        <v>0</v>
      </c>
      <c r="P45" s="16">
        <f t="shared" si="0"/>
        <v>9</v>
      </c>
      <c r="Q45" s="16">
        <f t="shared" si="0"/>
        <v>21550644097.613068</v>
      </c>
      <c r="R45" s="16">
        <f t="shared" si="0"/>
        <v>0</v>
      </c>
      <c r="S45" s="16">
        <f t="shared" si="0"/>
        <v>0</v>
      </c>
      <c r="T45" s="16">
        <f t="shared" si="0"/>
        <v>15</v>
      </c>
      <c r="U45" s="16">
        <f t="shared" si="0"/>
        <v>16877827258.88</v>
      </c>
      <c r="V45" s="16">
        <f t="shared" si="0"/>
        <v>0</v>
      </c>
      <c r="W45" s="16">
        <f t="shared" si="0"/>
        <v>0</v>
      </c>
      <c r="X45" s="16">
        <f t="shared" si="0"/>
        <v>0</v>
      </c>
      <c r="Y45" s="16">
        <f t="shared" si="0"/>
        <v>0</v>
      </c>
      <c r="Z45" s="16">
        <f t="shared" si="0"/>
        <v>0</v>
      </c>
      <c r="AA45" s="16">
        <f t="shared" si="0"/>
        <v>0</v>
      </c>
      <c r="AB45" s="16">
        <f t="shared" si="0"/>
        <v>2</v>
      </c>
      <c r="AC45" s="16">
        <f t="shared" si="0"/>
        <v>21073525564.81307</v>
      </c>
      <c r="AD45" s="16">
        <f t="shared" si="0"/>
        <v>0</v>
      </c>
      <c r="AE45" s="16">
        <f t="shared" si="0"/>
        <v>0</v>
      </c>
      <c r="AF45" s="16">
        <f t="shared" si="0"/>
        <v>0</v>
      </c>
      <c r="AG45" s="16">
        <f t="shared" si="0"/>
        <v>0</v>
      </c>
      <c r="AH45" s="16">
        <f t="shared" si="0"/>
        <v>0</v>
      </c>
      <c r="AI45" s="16">
        <f t="shared" si="0"/>
        <v>0</v>
      </c>
      <c r="AJ45" s="16">
        <f t="shared" si="0"/>
        <v>3</v>
      </c>
      <c r="AK45" s="16">
        <f t="shared" si="0"/>
        <v>149609684.8</v>
      </c>
      <c r="AL45" s="16">
        <f t="shared" si="0"/>
        <v>0</v>
      </c>
      <c r="AM45" s="16">
        <f t="shared" si="0"/>
        <v>0</v>
      </c>
      <c r="AN45" s="16">
        <f t="shared" si="0"/>
        <v>2</v>
      </c>
      <c r="AO45" s="16">
        <f t="shared" si="0"/>
        <v>21073525564.81307</v>
      </c>
      <c r="AP45" s="16">
        <f t="shared" si="0"/>
        <v>0</v>
      </c>
      <c r="AQ45" s="16">
        <f t="shared" si="0"/>
        <v>0</v>
      </c>
      <c r="AR45" s="16">
        <f t="shared" si="0"/>
        <v>0</v>
      </c>
      <c r="AS45" s="16">
        <f t="shared" si="0"/>
        <v>0</v>
      </c>
      <c r="AT45" s="16">
        <f t="shared" si="0"/>
        <v>0</v>
      </c>
      <c r="AU45" s="16">
        <f t="shared" si="0"/>
        <v>0</v>
      </c>
      <c r="AV45" s="16">
        <f t="shared" si="0"/>
        <v>0</v>
      </c>
      <c r="AW45" s="16">
        <f t="shared" si="0"/>
        <v>0</v>
      </c>
      <c r="AX45" s="16">
        <f t="shared" si="0"/>
        <v>0</v>
      </c>
      <c r="AY45" s="16">
        <f t="shared" si="0"/>
        <v>0</v>
      </c>
      <c r="AZ45" s="16">
        <f t="shared" si="0"/>
        <v>0</v>
      </c>
      <c r="BA45" s="16">
        <f t="shared" si="0"/>
        <v>0</v>
      </c>
    </row>
    <row r="46" spans="1:53" s="2" customFormat="1" ht="12.75">
      <c r="A46" s="4"/>
      <c r="B46" s="4"/>
      <c r="C46" s="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ht="12.75">
      <c r="A47" s="4"/>
      <c r="B47" s="4"/>
      <c r="C47" s="4" t="s">
        <v>43</v>
      </c>
      <c r="D47" s="16"/>
      <c r="E47" s="16"/>
      <c r="F47" s="16"/>
      <c r="G47" s="16">
        <f>E45+G45+I45+K45+M45+O45+Q45+S45+U45+W45+Y45+AA45+AC45+AE45+AG45+AI45+AK45+AM45+AO45+AQ45+AS45+AU45+AW45+AY45+BA45</f>
        <v>103246626571.5392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 s="2" customFormat="1" ht="12.75">
      <c r="A48" s="4"/>
      <c r="B48" s="4"/>
      <c r="C48" s="4" t="s">
        <v>44</v>
      </c>
      <c r="D48" s="16"/>
      <c r="E48" s="16"/>
      <c r="F48" s="16"/>
      <c r="G48" s="16">
        <f>D45+F45+H45+J45+L45+N45+P45+R45+T45+V45+X45+Z45+AB45+AD45+AF45+AH45+AJ45+AL45+AN45+AP45+AR45+AT45+AV45+AX45+AZ45</f>
        <v>47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4:53" ht="12.7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4:53" ht="12.7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4:53" ht="12.7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4:53" ht="12.7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4:53" ht="12.7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4:53" ht="12.7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4:53" ht="12.7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4:53" ht="12.7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4:53" ht="12.7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4:53" ht="12.7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4:53" ht="12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4:53" ht="12.7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4:53" ht="12.7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4:53" ht="12.7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4:53" ht="12.7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4:53" ht="12.7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4:53" ht="12.7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4:53" ht="12.7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4:53" ht="12.7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</row>
    <row r="68" spans="4:53" ht="12.7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</row>
    <row r="69" spans="4:53" ht="12.7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</row>
    <row r="70" spans="4:53" ht="12.7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</row>
    <row r="71" spans="4:53" ht="12.7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4:53" ht="12.7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4:53" ht="12.7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4:53" ht="12.7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4:53" ht="12.7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4:53" ht="12.7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4:53" ht="12.7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4:53" ht="12.7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4:53" ht="12.7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4:53" ht="12.7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4:53" ht="12.7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4:53" ht="12.7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4:53" ht="12.7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4:53" ht="12.7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4:53" ht="12.7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4:53" ht="12.7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</row>
    <row r="87" spans="4:53" ht="12.7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4:53" ht="12.7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</row>
    <row r="89" spans="4:53" ht="12.7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</row>
    <row r="90" spans="4:53" ht="12.7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</row>
    <row r="91" spans="4:53" ht="12.7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</row>
    <row r="92" spans="4:53" ht="12.7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</row>
    <row r="93" spans="4:53" ht="12.7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</row>
    <row r="94" spans="4:53" ht="12.7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</row>
    <row r="95" spans="4:53" ht="12.7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4:53" ht="12.7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</row>
    <row r="97" spans="4:53" ht="12.7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</row>
    <row r="98" spans="4:53" ht="12.7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</row>
    <row r="99" spans="4:53" ht="12.7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</row>
    <row r="100" spans="4:53" ht="12.7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</row>
    <row r="101" spans="4:53" ht="12.7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</row>
    <row r="102" spans="4:53" ht="12.7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</row>
    <row r="103" spans="4:53" ht="12.7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</row>
    <row r="104" spans="4:53" ht="12.7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</row>
    <row r="105" spans="4:53" ht="12.7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</row>
    <row r="106" spans="4:53" ht="12.7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4:53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</row>
    <row r="108" spans="4:53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</row>
    <row r="109" spans="4:53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</row>
    <row r="110" spans="4:53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</row>
    <row r="111" spans="4:53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</row>
    <row r="112" spans="4:53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</row>
    <row r="113" spans="4:53" ht="12.7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4:53" ht="12.7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</row>
    <row r="115" spans="4:53" ht="12.7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</row>
    <row r="116" spans="4:53" ht="12.7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</row>
    <row r="117" spans="4:53" ht="12.7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</row>
    <row r="118" spans="4:53" ht="12.7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</row>
    <row r="119" spans="4:53" ht="12.7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</row>
    <row r="120" spans="4:53" ht="12.7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</row>
    <row r="121" spans="4:53" ht="12.7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</row>
    <row r="122" spans="4:53" ht="12.7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</row>
    <row r="123" spans="4:53" ht="12.7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</row>
    <row r="124" spans="4:53" ht="12.7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</row>
    <row r="125" spans="4:53" ht="12.7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</row>
    <row r="126" spans="4:53" ht="12.7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</row>
    <row r="127" spans="4:53" ht="12.7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</row>
    <row r="128" spans="4:53" ht="12.7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</row>
    <row r="129" spans="4:53" ht="12.7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</row>
    <row r="130" spans="4:53" ht="12.7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</row>
    <row r="131" spans="4:53" ht="12.7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</row>
    <row r="132" spans="4:53" ht="12.7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</row>
    <row r="133" spans="4:53" ht="12.7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</row>
    <row r="134" spans="4:53" ht="12.7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</row>
    <row r="135" spans="4:53" ht="12.7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</row>
    <row r="136" spans="4:53" ht="12.7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</row>
    <row r="137" spans="4:53" ht="12.7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</row>
    <row r="138" spans="4:53" ht="12.7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</row>
    <row r="139" spans="4:53" ht="12.7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</row>
    <row r="140" spans="4:53" ht="12.7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</row>
    <row r="141" spans="4:53" ht="12.7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</row>
    <row r="142" spans="4:53" ht="12.7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</row>
    <row r="143" spans="4:53" ht="12.7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</row>
    <row r="144" spans="4:53" ht="12.7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</row>
    <row r="145" spans="4:53" ht="12.7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</row>
    <row r="146" spans="4:53" ht="12.7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</row>
    <row r="147" spans="4:53" ht="12.7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</row>
    <row r="148" spans="4:53" ht="12.7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</row>
    <row r="149" spans="4:53" ht="12.7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</row>
    <row r="150" spans="4:53" ht="12.7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</row>
    <row r="151" spans="4:53" ht="12.7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</row>
    <row r="152" spans="4:53" ht="12.7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</row>
    <row r="153" spans="4:53" ht="12.7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</row>
    <row r="154" spans="4:53" ht="12.7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</row>
    <row r="155" spans="4:53" ht="12.7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</row>
    <row r="156" spans="4:53" ht="12.7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</row>
    <row r="157" spans="4:53" ht="12.7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</row>
    <row r="158" spans="4:53" ht="12.7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</row>
    <row r="159" spans="4:53" ht="12.7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</row>
    <row r="160" spans="4:53" ht="12.7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</row>
    <row r="161" spans="4:53" ht="12.7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</row>
    <row r="162" spans="4:53" ht="12.7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</row>
    <row r="163" spans="4:53" ht="12.7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</row>
    <row r="164" spans="4:53" ht="12.7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</row>
    <row r="165" spans="4:53" ht="12.7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</row>
    <row r="166" spans="4:53" ht="12.7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</row>
    <row r="167" spans="4:53" ht="12.7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</row>
    <row r="168" spans="4:53" ht="12.7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</row>
    <row r="169" spans="4:53" ht="12.7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</row>
    <row r="170" spans="4:53" ht="12.7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</row>
    <row r="171" spans="4:53" ht="12.7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</row>
    <row r="172" spans="4:53" ht="12.7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</row>
    <row r="173" spans="4:53" ht="12.7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</row>
    <row r="174" spans="4:53" ht="12.7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</row>
    <row r="175" spans="4:53" ht="12.7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</row>
    <row r="176" spans="4:53" ht="12.7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</row>
    <row r="177" spans="4:53" ht="12.7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</row>
    <row r="178" spans="4:53" ht="12.7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</row>
    <row r="179" spans="4:53" ht="12.7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</row>
    <row r="180" spans="4:53" ht="12.7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</row>
    <row r="181" spans="4:53" ht="12.7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</row>
    <row r="182" spans="4:53" ht="12.7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</row>
    <row r="183" spans="4:53" ht="12.7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</row>
    <row r="184" spans="4:53" ht="12.7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</row>
    <row r="185" spans="4:53" ht="12.7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</row>
    <row r="186" spans="4:53" ht="12.7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</row>
    <row r="187" spans="4:53" ht="12.7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</row>
    <row r="188" spans="4:53" ht="12.7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</row>
    <row r="189" spans="4:53" ht="12.7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</row>
    <row r="190" spans="4:53" ht="12.7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</row>
    <row r="191" spans="4:53" ht="12.7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</row>
    <row r="192" spans="4:53" ht="12.7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</row>
    <row r="193" spans="4:53" ht="12.7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</row>
    <row r="194" spans="4:53" ht="12.7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</row>
    <row r="195" spans="4:53" ht="12.7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</row>
    <row r="196" spans="4:53" ht="12.7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</row>
    <row r="197" spans="4:53" ht="12.7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</row>
    <row r="198" spans="4:53" ht="12.7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</row>
    <row r="199" spans="4:53" ht="12.7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</row>
    <row r="200" spans="4:53" ht="12.7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</row>
    <row r="201" spans="4:53" ht="12.7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</row>
    <row r="202" spans="4:53" ht="12.7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</row>
    <row r="203" spans="4:53" ht="12.7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</row>
    <row r="204" spans="4:53" ht="12.7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</row>
    <row r="205" spans="4:53" ht="12.7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</row>
    <row r="206" spans="4:53" ht="12.7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</row>
    <row r="207" spans="4:53" ht="12.7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</row>
    <row r="208" spans="4:53" ht="12.7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</row>
    <row r="209" spans="4:53" ht="12.7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</row>
    <row r="210" spans="4:53" ht="12.7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</row>
    <row r="211" spans="4:53" ht="12.7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</row>
    <row r="212" spans="4:53" ht="12.7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</row>
    <row r="213" spans="4:53" ht="12.7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</row>
    <row r="214" spans="4:53" ht="12.7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</row>
    <row r="215" spans="4:53" ht="12.7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</row>
    <row r="216" spans="4:53" ht="12.7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</row>
    <row r="217" spans="4:53" ht="12.7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</row>
  </sheetData>
  <autoFilter ref="A5:BA41"/>
  <mergeCells count="40">
    <mergeCell ref="A3:A5"/>
    <mergeCell ref="B3:B5"/>
    <mergeCell ref="C3:C5"/>
    <mergeCell ref="J3:M3"/>
    <mergeCell ref="J4:K4"/>
    <mergeCell ref="L4:M4"/>
    <mergeCell ref="N3:Q3"/>
    <mergeCell ref="D4:E4"/>
    <mergeCell ref="F4:G4"/>
    <mergeCell ref="H4:I4"/>
    <mergeCell ref="D3:I3"/>
    <mergeCell ref="N4:O4"/>
    <mergeCell ref="P4:Q4"/>
    <mergeCell ref="R3:U3"/>
    <mergeCell ref="R4:S4"/>
    <mergeCell ref="T4:U4"/>
    <mergeCell ref="V3:Y3"/>
    <mergeCell ref="V4:W4"/>
    <mergeCell ref="X4:Y4"/>
    <mergeCell ref="Z3:AC3"/>
    <mergeCell ref="Z4:AA4"/>
    <mergeCell ref="AB4:AC4"/>
    <mergeCell ref="AD3:AG3"/>
    <mergeCell ref="AD4:AE4"/>
    <mergeCell ref="AF4:AG4"/>
    <mergeCell ref="AH3:AK3"/>
    <mergeCell ref="AH4:AI4"/>
    <mergeCell ref="AJ4:AK4"/>
    <mergeCell ref="AL3:AO3"/>
    <mergeCell ref="AL4:AM4"/>
    <mergeCell ref="AN4:AO4"/>
    <mergeCell ref="AX3:BA3"/>
    <mergeCell ref="AX4:AY4"/>
    <mergeCell ref="AZ4:BA4"/>
    <mergeCell ref="AP3:AS3"/>
    <mergeCell ref="AP4:AQ4"/>
    <mergeCell ref="AR4:AS4"/>
    <mergeCell ref="AT3:AW3"/>
    <mergeCell ref="AT4:AU4"/>
    <mergeCell ref="AV4:AW4"/>
  </mergeCells>
  <printOptions/>
  <pageMargins left="0.17" right="0.28" top="0.5" bottom="0.21" header="0.39" footer="0.16"/>
  <pageSetup horizontalDpi="600" verticalDpi="600" orientation="landscape" paperSize="9" scale="7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Maumetova_G</dc:creator>
  <cp:keywords/>
  <dc:description/>
  <cp:lastModifiedBy>User</cp:lastModifiedBy>
  <cp:lastPrinted>2010-01-18T03:21:42Z</cp:lastPrinted>
  <dcterms:created xsi:type="dcterms:W3CDTF">2009-07-24T05:47:46Z</dcterms:created>
  <dcterms:modified xsi:type="dcterms:W3CDTF">2010-01-18T03:25:13Z</dcterms:modified>
  <cp:category/>
  <cp:version/>
  <cp:contentType/>
  <cp:contentStatus/>
</cp:coreProperties>
</file>